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15180" windowHeight="7560"/>
  </bookViews>
  <sheets>
    <sheet name="Терней" sheetId="1" r:id="rId1"/>
  </sheets>
  <definedNames>
    <definedName name="_xlnm.Print_Titles" localSheetId="0">Терней!$A:$A,Терней!$5:$7</definedName>
  </definedNames>
  <calcPr calcId="145621"/>
</workbook>
</file>

<file path=xl/calcChain.xml><?xml version="1.0" encoding="utf-8"?>
<calcChain xmlns="http://schemas.openxmlformats.org/spreadsheetml/2006/main">
  <c r="N10" i="1" l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" i="1"/>
</calcChain>
</file>

<file path=xl/sharedStrings.xml><?xml version="1.0" encoding="utf-8"?>
<sst xmlns="http://schemas.openxmlformats.org/spreadsheetml/2006/main" count="117" uniqueCount="43">
  <si>
    <t>Категорияч потребителя</t>
  </si>
  <si>
    <t>Январь</t>
  </si>
  <si>
    <t>Февраль</t>
  </si>
  <si>
    <t>Натуральные, кВт*ч</t>
  </si>
  <si>
    <t>Натуральные</t>
  </si>
  <si>
    <t>Агзу</t>
  </si>
  <si>
    <t>Население</t>
  </si>
  <si>
    <t>ТСЖ</t>
  </si>
  <si>
    <t>МБ</t>
  </si>
  <si>
    <t>Итого население</t>
  </si>
  <si>
    <t>КБ</t>
  </si>
  <si>
    <t>Прочие</t>
  </si>
  <si>
    <t>ФБ</t>
  </si>
  <si>
    <t>Итог по Агзу</t>
  </si>
  <si>
    <t>Амгу</t>
  </si>
  <si>
    <t>Итог по Амгу</t>
  </si>
  <si>
    <t>Максимовка</t>
  </si>
  <si>
    <t>Итог по Максимовка</t>
  </si>
  <si>
    <t>М-Кема</t>
  </si>
  <si>
    <t>Итог по М-Кема</t>
  </si>
  <si>
    <t>Перетычиха-Единка</t>
  </si>
  <si>
    <t>Итог по Перетычиха-Единка</t>
  </si>
  <si>
    <t>Самарга</t>
  </si>
  <si>
    <t>Итог по Самарга</t>
  </si>
  <si>
    <t>Светлая</t>
  </si>
  <si>
    <t>Итог по Светлая</t>
  </si>
  <si>
    <t>Терней</t>
  </si>
  <si>
    <t>Итог по Терней</t>
  </si>
  <si>
    <t>Усть-Соболевка</t>
  </si>
  <si>
    <t>Итог по Усть-Соболевка</t>
  </si>
  <si>
    <t>ИТОГО</t>
  </si>
  <si>
    <t>ГОД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</si>
  <si>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</si>
  <si>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</si>
  <si>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</si>
  <si>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</si>
  <si>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</si>
  <si>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</si>
  <si>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</si>
  <si>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</si>
  <si>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</si>
  <si>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</si>
  <si>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Информация о полезном отпуске электрической энергии потребителям Тернейского муниципального района в 2017г.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</si>
</sst>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#,##0.0000"/>
  </numFmts>
  <fonts count="1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b/>
      <sz val="8"/>
      <name val="Arial"/>
      <family val="2"/>
      <charset val="204"/>
    </font>
    <font>
      <b/>
      <sz val="8"/>
      <name val="Arial Cyr"/>
      <charset val="204"/>
    </font>
    <font>
      <b/>
      <sz val="8"/>
      <color indexed="53"/>
      <name val="Arial "/>
      <charset val="204"/>
    </font>
    <font>
      <sz val="8"/>
      <name val="Arial "/>
      <charset val="204"/>
    </font>
    <font>
      <b/>
      <sz val="8"/>
      <name val="Arial "/>
      <charset val="204"/>
    </font>
    <font>
      <b/>
      <sz val="8"/>
      <color indexed="16"/>
      <name val="Arial "/>
      <charset val="204"/>
    </font>
    <font>
      <b/>
      <i/>
      <sz val="8"/>
      <color indexed="8"/>
      <name val="Arial 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2" fillId="0" borderId="0" xfId="0" applyFont="1" applyFill="1"/>
    <xf numFmtId="4" fontId="2" fillId="0" borderId="0" xfId="0" applyNumberFormat="1" applyFont="1" applyFill="1"/>
    <xf numFmtId="0" fontId="5" fillId="0" borderId="0" xfId="0" applyFont="1" applyFill="1"/>
    <xf numFmtId="0" fontId="4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/>
    <xf numFmtId="0" fontId="6" fillId="0" borderId="4" xfId="0" applyFont="1" applyFill="1" applyBorder="1"/>
    <xf numFmtId="0" fontId="7" fillId="0" borderId="4" xfId="0" applyFont="1" applyFill="1" applyBorder="1"/>
    <xf numFmtId="0" fontId="7" fillId="0" borderId="5" xfId="0" applyFont="1" applyFill="1" applyBorder="1" applyAlignment="1">
      <alignment horizontal="left" vertical="center"/>
    </xf>
    <xf numFmtId="4" fontId="7" fillId="0" borderId="5" xfId="0" applyNumberFormat="1" applyFont="1" applyFill="1" applyBorder="1" applyAlignment="1"/>
    <xf numFmtId="0" fontId="8" fillId="0" borderId="5" xfId="0" applyFont="1" applyFill="1" applyBorder="1" applyAlignment="1">
      <alignment horizontal="left" vertical="center"/>
    </xf>
    <xf numFmtId="4" fontId="8" fillId="0" borderId="5" xfId="0" applyNumberFormat="1" applyFont="1" applyFill="1" applyBorder="1" applyAlignment="1"/>
    <xf numFmtId="4" fontId="5" fillId="0" borderId="0" xfId="0" applyNumberFormat="1" applyFont="1" applyFill="1"/>
    <xf numFmtId="0" fontId="7" fillId="0" borderId="5" xfId="0" applyFont="1" applyFill="1" applyBorder="1"/>
    <xf numFmtId="4" fontId="7" fillId="0" borderId="5" xfId="0" applyNumberFormat="1" applyFont="1" applyFill="1" applyBorder="1" applyAlignment="1">
      <alignment vertical="center"/>
    </xf>
    <xf numFmtId="0" fontId="9" fillId="0" borderId="6" xfId="0" applyFont="1" applyFill="1" applyBorder="1"/>
    <xf numFmtId="4" fontId="9" fillId="0" borderId="6" xfId="0" applyNumberFormat="1" applyFont="1" applyFill="1" applyBorder="1" applyAlignment="1">
      <alignment vertical="top"/>
    </xf>
    <xf numFmtId="4" fontId="6" fillId="0" borderId="4" xfId="0" applyNumberFormat="1" applyFont="1" applyFill="1" applyBorder="1"/>
    <xf numFmtId="164" fontId="7" fillId="0" borderId="5" xfId="0" applyNumberFormat="1" applyFont="1" applyFill="1" applyBorder="1" applyAlignment="1">
      <alignment vertical="center"/>
    </xf>
    <xf numFmtId="0" fontId="7" fillId="0" borderId="4" xfId="0" applyFont="1" applyFill="1" applyBorder="1" applyAlignment="1">
      <alignment horizontal="left" vertical="center"/>
    </xf>
    <xf numFmtId="4" fontId="2" fillId="0" borderId="4" xfId="0" applyNumberFormat="1" applyFont="1" applyFill="1" applyBorder="1" applyAlignment="1"/>
    <xf numFmtId="4" fontId="2" fillId="0" borderId="5" xfId="0" applyNumberFormat="1" applyFont="1" applyFill="1" applyBorder="1" applyAlignment="1"/>
    <xf numFmtId="4" fontId="5" fillId="0" borderId="5" xfId="0" applyNumberFormat="1" applyFont="1" applyFill="1" applyBorder="1" applyAlignment="1"/>
    <xf numFmtId="0" fontId="10" fillId="0" borderId="6" xfId="0" applyFont="1" applyFill="1" applyBorder="1"/>
    <xf numFmtId="4" fontId="5" fillId="0" borderId="6" xfId="0" applyNumberFormat="1" applyFont="1" applyFill="1" applyBorder="1" applyAlignment="1"/>
    <xf numFmtId="4" fontId="5" fillId="0" borderId="7" xfId="0" applyNumberFormat="1" applyFont="1" applyFill="1" applyBorder="1" applyAlignment="1"/>
    <xf numFmtId="4" fontId="6" fillId="0" borderId="0" xfId="0" applyNumberFormat="1" applyFont="1" applyFill="1" applyBorder="1"/>
    <xf numFmtId="4" fontId="6" fillId="0" borderId="8" xfId="0" applyNumberFormat="1" applyFont="1" applyFill="1" applyBorder="1"/>
    <xf numFmtId="0" fontId="2" fillId="2" borderId="0" xfId="0" applyFont="1" applyFill="1"/>
    <xf numFmtId="0" fontId="0" fillId="0" borderId="0" xfId="0" applyFill="1"/>
    <xf numFmtId="0" fontId="5" fillId="0" borderId="2" xfId="0" applyFont="1" applyFill="1" applyBorder="1" applyAlignment="1">
      <alignment horizontal="center"/>
    </xf>
    <xf numFmtId="0" fontId="3" fillId="0" borderId="0" xfId="0" applyFont="1" applyFill="1" applyAlignment="1">
      <alignment vertical="center" wrapText="1"/>
    </xf>
    <xf numFmtId="165" fontId="5" fillId="0" borderId="6" xfId="0" applyNumberFormat="1" applyFont="1" applyFill="1" applyBorder="1" applyAlignment="1"/>
    <xf numFmtId="4" fontId="7" fillId="0" borderId="5" xfId="0" applyNumberFormat="1" applyFont="1" applyFill="1" applyBorder="1" applyAlignment="1"/>
    <xf numFmtId="4" fontId="8" fillId="0" borderId="5" xfId="0" applyNumberFormat="1" applyFont="1" applyFill="1" applyBorder="1" applyAlignment="1"/>
    <xf numFmtId="4" fontId="7" fillId="0" borderId="5" xfId="0" applyNumberFormat="1" applyFont="1" applyFill="1" applyBorder="1" applyAlignment="1">
      <alignment vertical="center"/>
    </xf>
    <xf numFmtId="4" fontId="9" fillId="0" borderId="6" xfId="0" applyNumberFormat="1" applyFont="1" applyFill="1" applyBorder="1" applyAlignment="1">
      <alignment vertical="top"/>
    </xf>
    <xf numFmtId="4" fontId="2" fillId="0" borderId="4" xfId="0" applyNumberFormat="1" applyFont="1" applyFill="1" applyBorder="1" applyAlignment="1"/>
    <xf numFmtId="4" fontId="2" fillId="0" borderId="5" xfId="0" applyNumberFormat="1" applyFont="1" applyFill="1" applyBorder="1" applyAlignment="1"/>
    <xf numFmtId="4" fontId="5" fillId="0" borderId="6" xfId="0" applyNumberFormat="1" applyFont="1" applyFill="1" applyBorder="1" applyAlignment="1"/>
    <xf numFmtId="4" fontId="5" fillId="0" borderId="5" xfId="0" applyNumberFormat="1" applyFont="1" applyFill="1" applyBorder="1" applyAlignment="1"/>
    <xf numFmtId="4" fontId="6" fillId="0" borderId="4" xfId="0" applyNumberFormat="1" applyFont="1" applyFill="1" applyBorder="1"/>
    <xf numFmtId="165" fontId="5" fillId="0" borderId="6" xfId="0" applyNumberFormat="1" applyFont="1" applyFill="1" applyBorder="1" applyAlignment="1"/>
    <xf numFmtId="4" fontId="7" fillId="0" borderId="5" xfId="0" applyNumberFormat="1" applyFont="1" applyFill="1" applyBorder="1" applyAlignment="1"/>
    <xf numFmtId="4" fontId="8" fillId="0" borderId="5" xfId="0" applyNumberFormat="1" applyFont="1" applyFill="1" applyBorder="1" applyAlignment="1"/>
    <xf numFmtId="4" fontId="7" fillId="0" borderId="5" xfId="0" applyNumberFormat="1" applyFont="1" applyFill="1" applyBorder="1" applyAlignment="1">
      <alignment vertical="center"/>
    </xf>
    <xf numFmtId="4" fontId="9" fillId="0" borderId="6" xfId="0" applyNumberFormat="1" applyFont="1" applyFill="1" applyBorder="1" applyAlignment="1">
      <alignment vertical="top"/>
    </xf>
    <xf numFmtId="4" fontId="2" fillId="0" borderId="4" xfId="0" applyNumberFormat="1" applyFont="1" applyFill="1" applyBorder="1" applyAlignment="1"/>
    <xf numFmtId="4" fontId="2" fillId="0" borderId="5" xfId="0" applyNumberFormat="1" applyFont="1" applyFill="1" applyBorder="1" applyAlignment="1"/>
    <xf numFmtId="4" fontId="5" fillId="0" borderId="6" xfId="0" applyNumberFormat="1" applyFont="1" applyFill="1" applyBorder="1" applyAlignment="1"/>
    <xf numFmtId="4" fontId="5" fillId="0" borderId="5" xfId="0" applyNumberFormat="1" applyFont="1" applyFill="1" applyBorder="1" applyAlignment="1"/>
    <xf numFmtId="4" fontId="6" fillId="0" borderId="4" xfId="0" applyNumberFormat="1" applyFont="1" applyFill="1" applyBorder="1"/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X110"/>
  <sheetViews>
    <sheetView tabSelected="1" zoomScaleNormal="100" workbookViewId="0">
      <pane xSplit="1" ySplit="7" topLeftCell="H8" activePane="bottomRight" state="frozen"/>
      <selection activeCell="C42" sqref="C42"/>
      <selection pane="topRight" activeCell="C42" sqref="C42"/>
      <selection pane="bottomLeft" activeCell="C42" sqref="C42"/>
      <selection pane="bottomRight" activeCell="K16" sqref="K16"/>
    </sheetView>
  </sheetViews>
  <sheetFormatPr defaultRowHeight="11.25"/>
  <cols>
    <col min="1" max="1" width="17.85546875" style="1" customWidth="1"/>
    <col min="2" max="2" width="12.85546875" style="1" customWidth="1"/>
    <col min="3" max="13" width="14.5703125" style="1" customWidth="1"/>
    <col min="14" max="14" width="14.28515625" style="1" customWidth="1"/>
    <col min="15" max="16384" width="9.140625" style="1"/>
  </cols>
  <sheetData>
    <row r="2" spans="1:24" ht="54.75" customHeight="1">
      <c r="A2" s="52" t="s">
        <v>42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31"/>
      <c r="P2" s="31"/>
      <c r="Q2" s="31"/>
      <c r="R2" s="31"/>
      <c r="S2" s="31"/>
      <c r="T2" s="31"/>
      <c r="U2" s="31"/>
      <c r="V2" s="31"/>
      <c r="W2" s="31"/>
      <c r="X2" s="31"/>
    </row>
    <row r="3" spans="1:24">
      <c r="N3" s="2"/>
    </row>
    <row r="5" spans="1:24" s="3" customFormat="1" ht="30.75" customHeight="1">
      <c r="A5" s="53" t="s">
        <v>0</v>
      </c>
      <c r="B5" s="30" t="s">
        <v>1</v>
      </c>
      <c r="C5" s="30" t="s">
        <v>2</v>
      </c>
      <c r="D5" s="30" t="s">
        <v>32</v>
      </c>
      <c r="E5" s="30" t="s">
        <v>33</v>
      </c>
      <c r="F5" s="30" t="s">
        <v>34</v>
      </c>
      <c r="G5" s="30" t="s">
        <v>35</v>
      </c>
      <c r="H5" s="30" t="s">
        <v>36</v>
      </c>
      <c r="I5" s="30" t="s">
        <v>37</v>
      </c>
      <c r="J5" s="30" t="s">
        <v>38</v>
      </c>
      <c r="K5" s="30" t="s">
        <v>39</v>
      </c>
      <c r="L5" s="30" t="s">
        <v>40</v>
      </c>
      <c r="M5" s="30" t="s">
        <v>41</v>
      </c>
      <c r="N5" s="30" t="s">
        <v>31</v>
      </c>
    </row>
    <row r="6" spans="1:24" ht="22.5">
      <c r="A6" s="54"/>
      <c r="B6" s="4" t="s">
        <v>3</v>
      </c>
      <c r="C6" s="4" t="s">
        <v>3</v>
      </c>
      <c r="D6" s="4" t="s">
        <v>3</v>
      </c>
      <c r="E6" s="4" t="s">
        <v>3</v>
      </c>
      <c r="F6" s="4" t="s">
        <v>3</v>
      </c>
      <c r="G6" s="4" t="s">
        <v>3</v>
      </c>
      <c r="H6" s="4" t="s">
        <v>3</v>
      </c>
      <c r="I6" s="4" t="s">
        <v>3</v>
      </c>
      <c r="J6" s="4" t="s">
        <v>3</v>
      </c>
      <c r="K6" s="4" t="s">
        <v>3</v>
      </c>
      <c r="L6" s="4" t="s">
        <v>3</v>
      </c>
      <c r="M6" s="4" t="s">
        <v>3</v>
      </c>
      <c r="N6" s="4" t="s">
        <v>4</v>
      </c>
    </row>
    <row r="7" spans="1:24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1:24">
      <c r="A8" s="6" t="s">
        <v>5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</row>
    <row r="9" spans="1:24">
      <c r="A9" s="8" t="s">
        <v>6</v>
      </c>
      <c r="B9" s="43">
        <v>11696</v>
      </c>
      <c r="C9" s="9">
        <v>9812</v>
      </c>
      <c r="D9" s="9">
        <v>8918</v>
      </c>
      <c r="E9" s="9">
        <v>10918</v>
      </c>
      <c r="F9" s="9">
        <v>11847</v>
      </c>
      <c r="G9" s="9">
        <v>12409</v>
      </c>
      <c r="H9" s="9">
        <v>11942</v>
      </c>
      <c r="I9" s="9">
        <v>12072</v>
      </c>
      <c r="J9" s="9">
        <v>13951</v>
      </c>
      <c r="K9" s="9"/>
      <c r="L9" s="33"/>
      <c r="M9" s="9"/>
      <c r="N9" s="33">
        <f>L9+M9+B9+C9+D9+E9+F9+G9+H9+I9+J9+K9</f>
        <v>103565</v>
      </c>
    </row>
    <row r="10" spans="1:24">
      <c r="A10" s="8" t="s">
        <v>7</v>
      </c>
      <c r="B10" s="43"/>
      <c r="C10" s="9"/>
      <c r="D10" s="9"/>
      <c r="E10" s="9"/>
      <c r="F10" s="9"/>
      <c r="G10" s="9"/>
      <c r="H10" s="9"/>
      <c r="I10" s="9"/>
      <c r="J10" s="9"/>
      <c r="K10" s="9"/>
      <c r="L10" s="33"/>
      <c r="M10" s="9"/>
      <c r="N10" s="33">
        <f t="shared" ref="N10:N73" si="0">L10+M10+B10+C10+D10+E10+F10+G10+H10+I10+J10+K10</f>
        <v>0</v>
      </c>
    </row>
    <row r="11" spans="1:24" s="3" customFormat="1">
      <c r="A11" s="10" t="s">
        <v>9</v>
      </c>
      <c r="B11" s="44">
        <v>11696</v>
      </c>
      <c r="C11" s="11">
        <v>9812</v>
      </c>
      <c r="D11" s="11">
        <v>8918</v>
      </c>
      <c r="E11" s="11">
        <v>10918</v>
      </c>
      <c r="F11" s="11">
        <v>11847</v>
      </c>
      <c r="G11" s="11">
        <v>12409</v>
      </c>
      <c r="H11" s="11">
        <v>11942</v>
      </c>
      <c r="I11" s="11">
        <v>12072</v>
      </c>
      <c r="J11" s="11">
        <v>13951</v>
      </c>
      <c r="K11" s="11"/>
      <c r="L11" s="34"/>
      <c r="M11" s="11"/>
      <c r="N11" s="34">
        <f t="shared" si="0"/>
        <v>103565</v>
      </c>
    </row>
    <row r="12" spans="1:24">
      <c r="A12" s="13" t="s">
        <v>11</v>
      </c>
      <c r="B12" s="45">
        <v>1404</v>
      </c>
      <c r="C12" s="14">
        <v>1271</v>
      </c>
      <c r="D12" s="14">
        <v>1282</v>
      </c>
      <c r="E12" s="14">
        <v>1281</v>
      </c>
      <c r="F12" s="14">
        <v>262</v>
      </c>
      <c r="G12" s="14">
        <v>562</v>
      </c>
      <c r="H12" s="14">
        <v>302</v>
      </c>
      <c r="I12" s="14">
        <v>315</v>
      </c>
      <c r="J12" s="14">
        <v>418</v>
      </c>
      <c r="K12" s="14"/>
      <c r="L12" s="33"/>
      <c r="M12" s="14"/>
      <c r="N12" s="35">
        <f t="shared" si="0"/>
        <v>7097</v>
      </c>
    </row>
    <row r="13" spans="1:24">
      <c r="A13" s="13" t="s">
        <v>10</v>
      </c>
      <c r="B13" s="45">
        <v>17</v>
      </c>
      <c r="C13" s="14"/>
      <c r="D13" s="14">
        <v>46</v>
      </c>
      <c r="E13" s="14">
        <v>25</v>
      </c>
      <c r="F13" s="14">
        <v>77</v>
      </c>
      <c r="G13" s="14">
        <v>83</v>
      </c>
      <c r="H13" s="14">
        <v>71</v>
      </c>
      <c r="I13" s="14">
        <v>38</v>
      </c>
      <c r="J13" s="14">
        <v>24</v>
      </c>
      <c r="K13" s="14"/>
      <c r="L13" s="33"/>
      <c r="M13" s="14"/>
      <c r="N13" s="35">
        <f t="shared" si="0"/>
        <v>381</v>
      </c>
    </row>
    <row r="14" spans="1:24">
      <c r="A14" s="13" t="s">
        <v>8</v>
      </c>
      <c r="B14" s="45">
        <v>278</v>
      </c>
      <c r="C14" s="14">
        <v>435</v>
      </c>
      <c r="D14" s="14">
        <v>258</v>
      </c>
      <c r="E14" s="14">
        <v>313</v>
      </c>
      <c r="F14" s="14">
        <v>44</v>
      </c>
      <c r="G14" s="14">
        <v>561</v>
      </c>
      <c r="H14" s="14">
        <v>253</v>
      </c>
      <c r="I14" s="14">
        <v>173</v>
      </c>
      <c r="J14" s="14">
        <v>314</v>
      </c>
      <c r="K14" s="14"/>
      <c r="L14" s="33"/>
      <c r="M14" s="14"/>
      <c r="N14" s="35">
        <f t="shared" si="0"/>
        <v>2629</v>
      </c>
    </row>
    <row r="15" spans="1:24">
      <c r="A15" s="13" t="s">
        <v>12</v>
      </c>
      <c r="B15" s="45">
        <v>39</v>
      </c>
      <c r="C15" s="14">
        <v>58</v>
      </c>
      <c r="D15" s="14">
        <v>39</v>
      </c>
      <c r="E15" s="14">
        <v>45</v>
      </c>
      <c r="F15" s="14">
        <v>47</v>
      </c>
      <c r="G15" s="14">
        <v>49</v>
      </c>
      <c r="H15" s="14">
        <v>36</v>
      </c>
      <c r="I15" s="14">
        <v>56</v>
      </c>
      <c r="J15" s="14">
        <v>72</v>
      </c>
      <c r="K15" s="14"/>
      <c r="L15" s="33"/>
      <c r="M15" s="14"/>
      <c r="N15" s="35">
        <f t="shared" si="0"/>
        <v>441</v>
      </c>
    </row>
    <row r="16" spans="1:24">
      <c r="A16" s="15" t="s">
        <v>13</v>
      </c>
      <c r="B16" s="46">
        <v>13434</v>
      </c>
      <c r="C16" s="16">
        <v>11576</v>
      </c>
      <c r="D16" s="16">
        <v>10543</v>
      </c>
      <c r="E16" s="16">
        <v>12582</v>
      </c>
      <c r="F16" s="16">
        <v>12277</v>
      </c>
      <c r="G16" s="16">
        <v>13664</v>
      </c>
      <c r="H16" s="16">
        <v>12604</v>
      </c>
      <c r="I16" s="16">
        <v>12654</v>
      </c>
      <c r="J16" s="16">
        <v>14779</v>
      </c>
      <c r="K16" s="16"/>
      <c r="L16" s="36"/>
      <c r="M16" s="16"/>
      <c r="N16" s="36">
        <f t="shared" si="0"/>
        <v>114113</v>
      </c>
    </row>
    <row r="17" spans="1:14">
      <c r="A17" s="6" t="s">
        <v>14</v>
      </c>
      <c r="B17" s="51">
        <v>0</v>
      </c>
      <c r="C17" s="17">
        <v>0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/>
      <c r="L17" s="41"/>
      <c r="M17" s="17"/>
      <c r="N17" s="41">
        <f t="shared" si="0"/>
        <v>0</v>
      </c>
    </row>
    <row r="18" spans="1:14">
      <c r="A18" s="8" t="s">
        <v>6</v>
      </c>
      <c r="B18" s="43">
        <v>123973.436</v>
      </c>
      <c r="C18" s="9">
        <v>114217.78</v>
      </c>
      <c r="D18" s="9">
        <v>102441.17</v>
      </c>
      <c r="E18" s="9">
        <v>113539.92</v>
      </c>
      <c r="F18" s="9">
        <v>106446.24</v>
      </c>
      <c r="G18" s="9">
        <v>108691.19</v>
      </c>
      <c r="H18" s="9">
        <v>108539.81</v>
      </c>
      <c r="I18" s="9">
        <v>114695.91</v>
      </c>
      <c r="J18" s="9">
        <v>113290.9</v>
      </c>
      <c r="K18" s="9"/>
      <c r="L18" s="33"/>
      <c r="M18" s="9"/>
      <c r="N18" s="33">
        <f t="shared" si="0"/>
        <v>1005836.3560000001</v>
      </c>
    </row>
    <row r="19" spans="1:14">
      <c r="A19" s="8" t="s">
        <v>7</v>
      </c>
      <c r="B19" s="43">
        <v>325</v>
      </c>
      <c r="C19" s="9"/>
      <c r="D19" s="9">
        <v>0</v>
      </c>
      <c r="E19" s="9"/>
      <c r="F19" s="9"/>
      <c r="G19" s="9"/>
      <c r="H19" s="9"/>
      <c r="I19" s="9"/>
      <c r="J19" s="9"/>
      <c r="K19" s="9"/>
      <c r="L19" s="33"/>
      <c r="M19" s="9"/>
      <c r="N19" s="33">
        <f t="shared" si="0"/>
        <v>325</v>
      </c>
    </row>
    <row r="20" spans="1:14">
      <c r="A20" s="10" t="s">
        <v>9</v>
      </c>
      <c r="B20" s="44">
        <v>124298.436</v>
      </c>
      <c r="C20" s="11">
        <v>114217.78</v>
      </c>
      <c r="D20" s="11">
        <v>102441.17</v>
      </c>
      <c r="E20" s="11">
        <v>113539.92</v>
      </c>
      <c r="F20" s="11">
        <v>106446.24</v>
      </c>
      <c r="G20" s="11">
        <v>108691.19</v>
      </c>
      <c r="H20" s="11">
        <v>108539.81</v>
      </c>
      <c r="I20" s="11">
        <v>114695.91</v>
      </c>
      <c r="J20" s="11">
        <v>113290.9</v>
      </c>
      <c r="K20" s="11"/>
      <c r="L20" s="34"/>
      <c r="M20" s="11"/>
      <c r="N20" s="34">
        <f t="shared" si="0"/>
        <v>1006161.3560000001</v>
      </c>
    </row>
    <row r="21" spans="1:14">
      <c r="A21" s="13" t="s">
        <v>11</v>
      </c>
      <c r="B21" s="45">
        <v>11929.71</v>
      </c>
      <c r="C21" s="14">
        <v>12209.15</v>
      </c>
      <c r="D21" s="14">
        <v>9966.92</v>
      </c>
      <c r="E21" s="14">
        <v>11396.74</v>
      </c>
      <c r="F21" s="14">
        <v>9152.83</v>
      </c>
      <c r="G21" s="14">
        <v>10019.719999999999</v>
      </c>
      <c r="H21" s="14">
        <v>9902.25</v>
      </c>
      <c r="I21" s="14">
        <v>11437.45</v>
      </c>
      <c r="J21" s="14">
        <v>10923.67</v>
      </c>
      <c r="K21" s="14"/>
      <c r="L21" s="33"/>
      <c r="M21" s="14"/>
      <c r="N21" s="35">
        <f t="shared" si="0"/>
        <v>96938.44</v>
      </c>
    </row>
    <row r="22" spans="1:14">
      <c r="A22" s="13" t="s">
        <v>10</v>
      </c>
      <c r="B22" s="45">
        <v>481.49</v>
      </c>
      <c r="C22" s="14">
        <v>476.09</v>
      </c>
      <c r="D22" s="14">
        <v>386.96</v>
      </c>
      <c r="E22" s="14">
        <v>549.24</v>
      </c>
      <c r="F22" s="14">
        <v>401.33</v>
      </c>
      <c r="G22" s="14">
        <v>588.73</v>
      </c>
      <c r="H22" s="14">
        <v>438.24</v>
      </c>
      <c r="I22" s="14">
        <v>329.4</v>
      </c>
      <c r="J22" s="14">
        <v>381.83</v>
      </c>
      <c r="K22" s="14"/>
      <c r="L22" s="33"/>
      <c r="M22" s="14"/>
      <c r="N22" s="35">
        <f t="shared" si="0"/>
        <v>4033.31</v>
      </c>
    </row>
    <row r="23" spans="1:14">
      <c r="A23" s="13" t="s">
        <v>8</v>
      </c>
      <c r="B23" s="45">
        <v>5443.96</v>
      </c>
      <c r="C23" s="14">
        <v>5239.78</v>
      </c>
      <c r="D23" s="14">
        <v>2277.1799999999998</v>
      </c>
      <c r="E23" s="14">
        <v>6135.45</v>
      </c>
      <c r="F23" s="14">
        <v>3561.63</v>
      </c>
      <c r="G23" s="14">
        <v>2501.1</v>
      </c>
      <c r="H23" s="14">
        <v>2194.3200000000002</v>
      </c>
      <c r="I23" s="14">
        <v>1967.63</v>
      </c>
      <c r="J23" s="14">
        <v>2103.21</v>
      </c>
      <c r="K23" s="14"/>
      <c r="L23" s="33"/>
      <c r="M23" s="14"/>
      <c r="N23" s="35">
        <f t="shared" si="0"/>
        <v>31424.26</v>
      </c>
    </row>
    <row r="24" spans="1:14">
      <c r="A24" s="13" t="s">
        <v>12</v>
      </c>
      <c r="B24" s="45">
        <v>374.8</v>
      </c>
      <c r="C24" s="14">
        <v>339.51</v>
      </c>
      <c r="D24" s="14">
        <v>265.60000000000002</v>
      </c>
      <c r="E24" s="14">
        <v>173.65</v>
      </c>
      <c r="F24" s="14">
        <v>276.89999999999998</v>
      </c>
      <c r="G24" s="14">
        <v>308.05</v>
      </c>
      <c r="H24" s="14">
        <v>332.19</v>
      </c>
      <c r="I24" s="14">
        <v>362.03</v>
      </c>
      <c r="J24" s="14">
        <v>328.13</v>
      </c>
      <c r="K24" s="14"/>
      <c r="L24" s="33"/>
      <c r="M24" s="14"/>
      <c r="N24" s="35">
        <f t="shared" si="0"/>
        <v>2760.8599999999997</v>
      </c>
    </row>
    <row r="25" spans="1:14">
      <c r="A25" s="15" t="s">
        <v>15</v>
      </c>
      <c r="B25" s="46">
        <v>142528.39599999998</v>
      </c>
      <c r="C25" s="16">
        <v>132482.31</v>
      </c>
      <c r="D25" s="16">
        <v>115337.83</v>
      </c>
      <c r="E25" s="16">
        <v>131795</v>
      </c>
      <c r="F25" s="16">
        <v>119838.93000000001</v>
      </c>
      <c r="G25" s="16">
        <v>122108.79000000001</v>
      </c>
      <c r="H25" s="16">
        <v>121406.81000000001</v>
      </c>
      <c r="I25" s="16">
        <v>128792.42</v>
      </c>
      <c r="J25" s="16">
        <v>127027.74</v>
      </c>
      <c r="K25" s="16"/>
      <c r="L25" s="36"/>
      <c r="M25" s="16"/>
      <c r="N25" s="36">
        <f t="shared" si="0"/>
        <v>1141318.2260000003</v>
      </c>
    </row>
    <row r="26" spans="1:14">
      <c r="A26" s="6" t="s">
        <v>16</v>
      </c>
      <c r="B26" s="51">
        <v>0</v>
      </c>
      <c r="C26" s="17">
        <v>0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17">
        <v>0</v>
      </c>
      <c r="K26" s="17"/>
      <c r="L26" s="41"/>
      <c r="M26" s="17"/>
      <c r="N26" s="41">
        <f t="shared" si="0"/>
        <v>0</v>
      </c>
    </row>
    <row r="27" spans="1:14">
      <c r="A27" s="8" t="s">
        <v>6</v>
      </c>
      <c r="B27" s="43">
        <v>16296</v>
      </c>
      <c r="C27" s="9">
        <v>14914</v>
      </c>
      <c r="D27" s="9">
        <v>12774</v>
      </c>
      <c r="E27" s="9">
        <v>14861</v>
      </c>
      <c r="F27" s="9">
        <v>15475</v>
      </c>
      <c r="G27" s="9">
        <v>17690</v>
      </c>
      <c r="H27" s="9">
        <v>18370</v>
      </c>
      <c r="I27" s="9">
        <v>20471</v>
      </c>
      <c r="J27" s="9">
        <v>18898</v>
      </c>
      <c r="K27" s="9"/>
      <c r="L27" s="33"/>
      <c r="M27" s="9"/>
      <c r="N27" s="33">
        <f t="shared" si="0"/>
        <v>149749</v>
      </c>
    </row>
    <row r="28" spans="1:14">
      <c r="A28" s="8" t="s">
        <v>7</v>
      </c>
      <c r="B28" s="43"/>
      <c r="C28" s="9"/>
      <c r="D28" s="9"/>
      <c r="E28" s="9"/>
      <c r="F28" s="9"/>
      <c r="G28" s="9"/>
      <c r="H28" s="9"/>
      <c r="I28" s="9"/>
      <c r="J28" s="9"/>
      <c r="K28" s="9"/>
      <c r="L28" s="33"/>
      <c r="M28" s="9"/>
      <c r="N28" s="33">
        <f t="shared" si="0"/>
        <v>0</v>
      </c>
    </row>
    <row r="29" spans="1:14">
      <c r="A29" s="10" t="s">
        <v>9</v>
      </c>
      <c r="B29" s="44">
        <v>16296</v>
      </c>
      <c r="C29" s="11">
        <v>14914</v>
      </c>
      <c r="D29" s="11">
        <v>12774</v>
      </c>
      <c r="E29" s="11">
        <v>14861</v>
      </c>
      <c r="F29" s="11">
        <v>15475</v>
      </c>
      <c r="G29" s="11">
        <v>17690</v>
      </c>
      <c r="H29" s="11">
        <v>18370</v>
      </c>
      <c r="I29" s="11">
        <v>20471</v>
      </c>
      <c r="J29" s="11">
        <v>18898</v>
      </c>
      <c r="K29" s="11"/>
      <c r="L29" s="34"/>
      <c r="M29" s="11"/>
      <c r="N29" s="34">
        <f t="shared" si="0"/>
        <v>149749</v>
      </c>
    </row>
    <row r="30" spans="1:14">
      <c r="A30" s="13" t="s">
        <v>11</v>
      </c>
      <c r="B30" s="45">
        <v>2233</v>
      </c>
      <c r="C30" s="14">
        <v>2501</v>
      </c>
      <c r="D30" s="14">
        <v>1878</v>
      </c>
      <c r="E30" s="14">
        <v>1498</v>
      </c>
      <c r="F30" s="14">
        <v>1273</v>
      </c>
      <c r="G30" s="14">
        <v>1438</v>
      </c>
      <c r="H30" s="14">
        <v>1363</v>
      </c>
      <c r="I30" s="14">
        <v>1404</v>
      </c>
      <c r="J30" s="14">
        <v>1376</v>
      </c>
      <c r="K30" s="14"/>
      <c r="L30" s="33"/>
      <c r="M30" s="14"/>
      <c r="N30" s="35">
        <f t="shared" si="0"/>
        <v>14964</v>
      </c>
    </row>
    <row r="31" spans="1:14">
      <c r="A31" s="13" t="s">
        <v>10</v>
      </c>
      <c r="B31" s="45">
        <v>4964</v>
      </c>
      <c r="C31" s="14">
        <v>5087</v>
      </c>
      <c r="D31" s="14">
        <v>3084</v>
      </c>
      <c r="E31" s="14">
        <v>2500</v>
      </c>
      <c r="F31" s="14">
        <v>1549</v>
      </c>
      <c r="G31" s="14">
        <v>1111</v>
      </c>
      <c r="H31" s="14">
        <v>234</v>
      </c>
      <c r="I31" s="14">
        <v>160</v>
      </c>
      <c r="J31" s="14">
        <v>466</v>
      </c>
      <c r="K31" s="14"/>
      <c r="L31" s="33"/>
      <c r="M31" s="14"/>
      <c r="N31" s="35">
        <f t="shared" si="0"/>
        <v>19155</v>
      </c>
    </row>
    <row r="32" spans="1:14">
      <c r="A32" s="13" t="s">
        <v>8</v>
      </c>
      <c r="B32" s="45">
        <v>140</v>
      </c>
      <c r="C32" s="14">
        <v>160</v>
      </c>
      <c r="D32" s="14">
        <v>150</v>
      </c>
      <c r="E32" s="14">
        <v>130</v>
      </c>
      <c r="F32" s="14">
        <v>90</v>
      </c>
      <c r="G32" s="14">
        <v>192</v>
      </c>
      <c r="H32" s="14">
        <v>50</v>
      </c>
      <c r="I32" s="14">
        <v>90</v>
      </c>
      <c r="J32" s="14">
        <v>175</v>
      </c>
      <c r="K32" s="14"/>
      <c r="L32" s="33"/>
      <c r="M32" s="14"/>
      <c r="N32" s="35">
        <f t="shared" si="0"/>
        <v>1177</v>
      </c>
    </row>
    <row r="33" spans="1:14">
      <c r="A33" s="13" t="s">
        <v>12</v>
      </c>
      <c r="B33" s="45"/>
      <c r="C33" s="14"/>
      <c r="D33" s="14"/>
      <c r="E33" s="14"/>
      <c r="F33" s="14"/>
      <c r="G33" s="14"/>
      <c r="H33" s="14"/>
      <c r="I33" s="14"/>
      <c r="J33" s="14"/>
      <c r="K33" s="14"/>
      <c r="L33" s="33"/>
      <c r="M33" s="14"/>
      <c r="N33" s="35">
        <f t="shared" si="0"/>
        <v>0</v>
      </c>
    </row>
    <row r="34" spans="1:14">
      <c r="A34" s="15" t="s">
        <v>17</v>
      </c>
      <c r="B34" s="46">
        <v>23633</v>
      </c>
      <c r="C34" s="16">
        <v>22662</v>
      </c>
      <c r="D34" s="16">
        <v>17886</v>
      </c>
      <c r="E34" s="16">
        <v>18989</v>
      </c>
      <c r="F34" s="16">
        <v>18387</v>
      </c>
      <c r="G34" s="16">
        <v>20431</v>
      </c>
      <c r="H34" s="16">
        <v>20017</v>
      </c>
      <c r="I34" s="16">
        <v>22125</v>
      </c>
      <c r="J34" s="16">
        <v>20915</v>
      </c>
      <c r="K34" s="16"/>
      <c r="L34" s="36"/>
      <c r="M34" s="16"/>
      <c r="N34" s="36">
        <f t="shared" si="0"/>
        <v>185045</v>
      </c>
    </row>
    <row r="35" spans="1:14">
      <c r="A35" s="6" t="s">
        <v>18</v>
      </c>
      <c r="B35" s="51">
        <v>0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/>
      <c r="L35" s="41"/>
      <c r="M35" s="17"/>
      <c r="N35" s="41">
        <f t="shared" si="0"/>
        <v>0</v>
      </c>
    </row>
    <row r="36" spans="1:14">
      <c r="A36" s="8" t="s">
        <v>6</v>
      </c>
      <c r="B36" s="43">
        <v>50219.525999999998</v>
      </c>
      <c r="C36" s="9">
        <v>53300.84</v>
      </c>
      <c r="D36" s="9">
        <v>44066.05</v>
      </c>
      <c r="E36" s="9">
        <v>40174.870000000003</v>
      </c>
      <c r="F36" s="9">
        <v>42796.95</v>
      </c>
      <c r="G36" s="9">
        <v>48282.14</v>
      </c>
      <c r="H36" s="9">
        <v>49245.66</v>
      </c>
      <c r="I36" s="9">
        <v>49606.61</v>
      </c>
      <c r="J36" s="9">
        <v>57705.14</v>
      </c>
      <c r="K36" s="9"/>
      <c r="L36" s="33"/>
      <c r="M36" s="9"/>
      <c r="N36" s="33">
        <f t="shared" si="0"/>
        <v>435397.78599999996</v>
      </c>
    </row>
    <row r="37" spans="1:14">
      <c r="A37" s="8" t="s">
        <v>7</v>
      </c>
      <c r="B37" s="43">
        <v>420</v>
      </c>
      <c r="C37" s="9"/>
      <c r="D37" s="9">
        <v>0</v>
      </c>
      <c r="E37" s="9"/>
      <c r="F37" s="9"/>
      <c r="G37" s="9"/>
      <c r="H37" s="9"/>
      <c r="I37" s="9"/>
      <c r="J37" s="9"/>
      <c r="K37" s="9"/>
      <c r="L37" s="33"/>
      <c r="M37" s="9"/>
      <c r="N37" s="33">
        <f t="shared" si="0"/>
        <v>420</v>
      </c>
    </row>
    <row r="38" spans="1:14">
      <c r="A38" s="10" t="s">
        <v>9</v>
      </c>
      <c r="B38" s="44">
        <v>50639.525999999998</v>
      </c>
      <c r="C38" s="11">
        <v>53300.84</v>
      </c>
      <c r="D38" s="11">
        <v>44066.05</v>
      </c>
      <c r="E38" s="11">
        <v>40174.870000000003</v>
      </c>
      <c r="F38" s="11">
        <v>42796.95</v>
      </c>
      <c r="G38" s="11">
        <v>48282.14</v>
      </c>
      <c r="H38" s="11">
        <v>49245.66</v>
      </c>
      <c r="I38" s="11">
        <v>49606.61</v>
      </c>
      <c r="J38" s="11">
        <v>57705.14</v>
      </c>
      <c r="K38" s="11"/>
      <c r="L38" s="34"/>
      <c r="M38" s="11"/>
      <c r="N38" s="34">
        <f t="shared" si="0"/>
        <v>435817.78599999996</v>
      </c>
    </row>
    <row r="39" spans="1:14">
      <c r="A39" s="13" t="s">
        <v>11</v>
      </c>
      <c r="B39" s="45">
        <v>8792</v>
      </c>
      <c r="C39" s="14">
        <v>8807</v>
      </c>
      <c r="D39" s="14">
        <v>6230</v>
      </c>
      <c r="E39" s="14">
        <v>6477</v>
      </c>
      <c r="F39" s="14">
        <v>6882.76</v>
      </c>
      <c r="G39" s="14">
        <v>6891.55</v>
      </c>
      <c r="H39" s="14">
        <v>6598.72</v>
      </c>
      <c r="I39" s="14">
        <v>6727.97</v>
      </c>
      <c r="J39" s="14">
        <v>6595</v>
      </c>
      <c r="K39" s="14"/>
      <c r="L39" s="33"/>
      <c r="M39" s="14"/>
      <c r="N39" s="35">
        <f t="shared" si="0"/>
        <v>64002.000000000007</v>
      </c>
    </row>
    <row r="40" spans="1:14">
      <c r="A40" s="13" t="s">
        <v>10</v>
      </c>
      <c r="B40" s="45">
        <v>6533</v>
      </c>
      <c r="C40" s="14">
        <v>6495</v>
      </c>
      <c r="D40" s="14">
        <v>3922</v>
      </c>
      <c r="E40" s="14">
        <v>3914</v>
      </c>
      <c r="F40" s="14">
        <v>2362.9299999999998</v>
      </c>
      <c r="G40" s="14">
        <v>1420.28</v>
      </c>
      <c r="H40" s="14">
        <v>664.57</v>
      </c>
      <c r="I40" s="14">
        <v>509.22</v>
      </c>
      <c r="J40" s="14">
        <v>749</v>
      </c>
      <c r="K40" s="14"/>
      <c r="L40" s="33"/>
      <c r="M40" s="14"/>
      <c r="N40" s="35">
        <f t="shared" si="0"/>
        <v>26570</v>
      </c>
    </row>
    <row r="41" spans="1:14">
      <c r="A41" s="13" t="s">
        <v>8</v>
      </c>
      <c r="B41" s="45">
        <v>3586.4340000000002</v>
      </c>
      <c r="C41" s="14">
        <v>4158.2120000000004</v>
      </c>
      <c r="D41" s="14">
        <v>2814.0279999999998</v>
      </c>
      <c r="E41" s="14">
        <v>2604.7620000000002</v>
      </c>
      <c r="F41" s="14">
        <v>2276.0010000000002</v>
      </c>
      <c r="G41" s="14">
        <v>1293.6759999999999</v>
      </c>
      <c r="H41" s="14">
        <v>231.59399999999999</v>
      </c>
      <c r="I41" s="14">
        <v>354.75</v>
      </c>
      <c r="J41" s="14">
        <v>1457.8620000000001</v>
      </c>
      <c r="K41" s="14"/>
      <c r="L41" s="33"/>
      <c r="M41" s="14"/>
      <c r="N41" s="35">
        <f t="shared" si="0"/>
        <v>18777.319000000003</v>
      </c>
    </row>
    <row r="42" spans="1:14">
      <c r="A42" s="13" t="s">
        <v>12</v>
      </c>
      <c r="B42" s="45">
        <v>7098</v>
      </c>
      <c r="C42" s="14">
        <v>8378</v>
      </c>
      <c r="D42" s="14">
        <v>6005</v>
      </c>
      <c r="E42" s="14">
        <v>5818</v>
      </c>
      <c r="F42" s="14">
        <v>1263.06</v>
      </c>
      <c r="G42" s="14">
        <v>7943.45</v>
      </c>
      <c r="H42" s="14">
        <v>1259</v>
      </c>
      <c r="I42" s="14">
        <v>2431</v>
      </c>
      <c r="J42" s="14">
        <v>3124</v>
      </c>
      <c r="K42" s="14"/>
      <c r="L42" s="33"/>
      <c r="M42" s="14"/>
      <c r="N42" s="35">
        <f t="shared" si="0"/>
        <v>43319.51</v>
      </c>
    </row>
    <row r="43" spans="1:14">
      <c r="A43" s="15" t="s">
        <v>19</v>
      </c>
      <c r="B43" s="46">
        <v>76648.959999999992</v>
      </c>
      <c r="C43" s="16">
        <v>81139.051999999996</v>
      </c>
      <c r="D43" s="16">
        <v>63037.078000000001</v>
      </c>
      <c r="E43" s="16">
        <v>58988.632000000005</v>
      </c>
      <c r="F43" s="16">
        <v>55581.701000000001</v>
      </c>
      <c r="G43" s="16">
        <v>65831.096000000005</v>
      </c>
      <c r="H43" s="16">
        <v>57999.544000000002</v>
      </c>
      <c r="I43" s="16">
        <v>59629.55</v>
      </c>
      <c r="J43" s="16">
        <v>69631.001999999993</v>
      </c>
      <c r="K43" s="16"/>
      <c r="L43" s="36"/>
      <c r="M43" s="16"/>
      <c r="N43" s="36">
        <f t="shared" si="0"/>
        <v>588486.61499999999</v>
      </c>
    </row>
    <row r="44" spans="1:14">
      <c r="A44" s="6" t="s">
        <v>20</v>
      </c>
      <c r="B44" s="51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/>
      <c r="L44" s="41"/>
      <c r="M44" s="17"/>
      <c r="N44" s="41">
        <f t="shared" si="0"/>
        <v>0</v>
      </c>
    </row>
    <row r="45" spans="1:14">
      <c r="A45" s="8" t="s">
        <v>6</v>
      </c>
      <c r="B45" s="43">
        <v>21111</v>
      </c>
      <c r="C45" s="9">
        <v>23036</v>
      </c>
      <c r="D45" s="9">
        <v>21856</v>
      </c>
      <c r="E45" s="9">
        <v>24550</v>
      </c>
      <c r="F45" s="9">
        <v>24547</v>
      </c>
      <c r="G45" s="9">
        <v>27063</v>
      </c>
      <c r="H45" s="9">
        <v>29433</v>
      </c>
      <c r="I45" s="9">
        <v>31920</v>
      </c>
      <c r="J45" s="9">
        <v>29989</v>
      </c>
      <c r="K45" s="9"/>
      <c r="L45" s="33"/>
      <c r="M45" s="9"/>
      <c r="N45" s="33">
        <f t="shared" si="0"/>
        <v>233505</v>
      </c>
    </row>
    <row r="46" spans="1:14">
      <c r="A46" s="8" t="s">
        <v>7</v>
      </c>
      <c r="B46" s="43"/>
      <c r="C46" s="9"/>
      <c r="D46" s="9"/>
      <c r="E46" s="9"/>
      <c r="F46" s="9"/>
      <c r="G46" s="9"/>
      <c r="H46" s="9"/>
      <c r="I46" s="9"/>
      <c r="J46" s="9"/>
      <c r="K46" s="9"/>
      <c r="L46" s="33"/>
      <c r="M46" s="9"/>
      <c r="N46" s="33">
        <f t="shared" si="0"/>
        <v>0</v>
      </c>
    </row>
    <row r="47" spans="1:14">
      <c r="A47" s="10" t="s">
        <v>9</v>
      </c>
      <c r="B47" s="44">
        <v>21111</v>
      </c>
      <c r="C47" s="11">
        <v>23036</v>
      </c>
      <c r="D47" s="11">
        <v>21856</v>
      </c>
      <c r="E47" s="11">
        <v>24550</v>
      </c>
      <c r="F47" s="11">
        <v>24547</v>
      </c>
      <c r="G47" s="11">
        <v>27063</v>
      </c>
      <c r="H47" s="11">
        <v>29433</v>
      </c>
      <c r="I47" s="11">
        <v>31920</v>
      </c>
      <c r="J47" s="11">
        <v>29989</v>
      </c>
      <c r="K47" s="11"/>
      <c r="L47" s="34"/>
      <c r="M47" s="11"/>
      <c r="N47" s="34">
        <f t="shared" si="0"/>
        <v>233505</v>
      </c>
    </row>
    <row r="48" spans="1:14">
      <c r="A48" s="13" t="s">
        <v>11</v>
      </c>
      <c r="B48" s="45">
        <v>4503</v>
      </c>
      <c r="C48" s="14">
        <v>4567</v>
      </c>
      <c r="D48" s="14">
        <v>3881</v>
      </c>
      <c r="E48" s="14">
        <v>3226</v>
      </c>
      <c r="F48" s="14">
        <v>3137</v>
      </c>
      <c r="G48" s="14">
        <v>2502</v>
      </c>
      <c r="H48" s="14">
        <v>2873</v>
      </c>
      <c r="I48" s="14">
        <v>2925</v>
      </c>
      <c r="J48" s="14">
        <v>2742</v>
      </c>
      <c r="K48" s="14"/>
      <c r="L48" s="33"/>
      <c r="M48" s="14"/>
      <c r="N48" s="35">
        <f t="shared" si="0"/>
        <v>30356</v>
      </c>
    </row>
    <row r="49" spans="1:14">
      <c r="A49" s="13" t="s">
        <v>10</v>
      </c>
      <c r="B49" s="45">
        <v>8</v>
      </c>
      <c r="C49" s="14">
        <v>14</v>
      </c>
      <c r="D49" s="14">
        <v>15</v>
      </c>
      <c r="E49" s="14">
        <v>26</v>
      </c>
      <c r="F49" s="14">
        <v>26</v>
      </c>
      <c r="G49" s="14">
        <v>4</v>
      </c>
      <c r="H49" s="14">
        <v>15</v>
      </c>
      <c r="I49" s="14"/>
      <c r="J49" s="14">
        <v>35</v>
      </c>
      <c r="K49" s="14"/>
      <c r="L49" s="33"/>
      <c r="M49" s="14"/>
      <c r="N49" s="35">
        <f t="shared" si="0"/>
        <v>143</v>
      </c>
    </row>
    <row r="50" spans="1:14">
      <c r="A50" s="13" t="s">
        <v>8</v>
      </c>
      <c r="B50" s="45">
        <v>387</v>
      </c>
      <c r="C50" s="14">
        <v>641</v>
      </c>
      <c r="D50" s="14">
        <v>554</v>
      </c>
      <c r="E50" s="14">
        <v>436</v>
      </c>
      <c r="F50" s="14">
        <v>408</v>
      </c>
      <c r="G50" s="14">
        <v>440</v>
      </c>
      <c r="H50" s="14">
        <v>142</v>
      </c>
      <c r="I50" s="14">
        <v>104</v>
      </c>
      <c r="J50" s="14">
        <v>236</v>
      </c>
      <c r="K50" s="14"/>
      <c r="L50" s="33"/>
      <c r="M50" s="14"/>
      <c r="N50" s="35">
        <f t="shared" si="0"/>
        <v>3348</v>
      </c>
    </row>
    <row r="51" spans="1:14">
      <c r="A51" s="13" t="s">
        <v>12</v>
      </c>
      <c r="B51" s="45"/>
      <c r="C51" s="14"/>
      <c r="D51" s="14"/>
      <c r="E51" s="14"/>
      <c r="F51" s="14"/>
      <c r="G51" s="14"/>
      <c r="H51" s="14"/>
      <c r="I51" s="14"/>
      <c r="J51" s="14"/>
      <c r="K51" s="14"/>
      <c r="L51" s="33"/>
      <c r="M51" s="14"/>
      <c r="N51" s="35">
        <f t="shared" si="0"/>
        <v>0</v>
      </c>
    </row>
    <row r="52" spans="1:14">
      <c r="A52" s="15" t="s">
        <v>21</v>
      </c>
      <c r="B52" s="46">
        <v>26009</v>
      </c>
      <c r="C52" s="16">
        <v>28258</v>
      </c>
      <c r="D52" s="16">
        <v>26306</v>
      </c>
      <c r="E52" s="16">
        <v>28238</v>
      </c>
      <c r="F52" s="16">
        <v>28118</v>
      </c>
      <c r="G52" s="16">
        <v>30009</v>
      </c>
      <c r="H52" s="16">
        <v>32463</v>
      </c>
      <c r="I52" s="16">
        <v>34949</v>
      </c>
      <c r="J52" s="16">
        <v>33002</v>
      </c>
      <c r="K52" s="16"/>
      <c r="L52" s="36"/>
      <c r="M52" s="16"/>
      <c r="N52" s="36">
        <f t="shared" si="0"/>
        <v>267352</v>
      </c>
    </row>
    <row r="53" spans="1:14">
      <c r="A53" s="6" t="s">
        <v>22</v>
      </c>
      <c r="B53" s="51">
        <v>0</v>
      </c>
      <c r="C53" s="17">
        <v>0</v>
      </c>
      <c r="D53" s="17">
        <v>0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  <c r="J53" s="17">
        <v>0</v>
      </c>
      <c r="K53" s="17"/>
      <c r="L53" s="41"/>
      <c r="M53" s="17"/>
      <c r="N53" s="41">
        <f t="shared" si="0"/>
        <v>0</v>
      </c>
    </row>
    <row r="54" spans="1:14">
      <c r="A54" s="8" t="s">
        <v>6</v>
      </c>
      <c r="B54" s="43">
        <v>12700</v>
      </c>
      <c r="C54" s="9">
        <v>11327</v>
      </c>
      <c r="D54" s="9">
        <v>11317.94</v>
      </c>
      <c r="E54" s="9">
        <v>11800.74</v>
      </c>
      <c r="F54" s="9">
        <v>11542</v>
      </c>
      <c r="G54" s="9">
        <v>11904</v>
      </c>
      <c r="H54" s="9">
        <v>13215</v>
      </c>
      <c r="I54" s="9">
        <v>13215</v>
      </c>
      <c r="J54" s="9">
        <v>14453</v>
      </c>
      <c r="K54" s="9"/>
      <c r="L54" s="33"/>
      <c r="M54" s="9"/>
      <c r="N54" s="33">
        <f t="shared" si="0"/>
        <v>111474.68</v>
      </c>
    </row>
    <row r="55" spans="1:14">
      <c r="A55" s="8" t="s">
        <v>7</v>
      </c>
      <c r="B55" s="43"/>
      <c r="C55" s="9"/>
      <c r="D55" s="9"/>
      <c r="E55" s="9"/>
      <c r="F55" s="9"/>
      <c r="G55" s="9"/>
      <c r="H55" s="9"/>
      <c r="I55" s="9"/>
      <c r="J55" s="9"/>
      <c r="K55" s="9"/>
      <c r="L55" s="33"/>
      <c r="M55" s="9"/>
      <c r="N55" s="33">
        <f t="shared" si="0"/>
        <v>0</v>
      </c>
    </row>
    <row r="56" spans="1:14">
      <c r="A56" s="10" t="s">
        <v>9</v>
      </c>
      <c r="B56" s="44">
        <v>12700</v>
      </c>
      <c r="C56" s="11">
        <v>11327</v>
      </c>
      <c r="D56" s="11">
        <v>11317.94</v>
      </c>
      <c r="E56" s="11">
        <v>11800.74</v>
      </c>
      <c r="F56" s="11">
        <v>11542</v>
      </c>
      <c r="G56" s="11">
        <v>11904</v>
      </c>
      <c r="H56" s="11">
        <v>13215</v>
      </c>
      <c r="I56" s="11">
        <v>13215</v>
      </c>
      <c r="J56" s="11">
        <v>14453</v>
      </c>
      <c r="K56" s="11"/>
      <c r="L56" s="34"/>
      <c r="M56" s="11"/>
      <c r="N56" s="34">
        <f t="shared" si="0"/>
        <v>111474.68</v>
      </c>
    </row>
    <row r="57" spans="1:14">
      <c r="A57" s="13" t="s">
        <v>11</v>
      </c>
      <c r="B57" s="45">
        <v>453</v>
      </c>
      <c r="C57" s="14">
        <v>448</v>
      </c>
      <c r="D57" s="14">
        <v>485</v>
      </c>
      <c r="E57" s="14">
        <v>408</v>
      </c>
      <c r="F57" s="14">
        <v>342</v>
      </c>
      <c r="G57" s="14">
        <v>353</v>
      </c>
      <c r="H57" s="14">
        <v>334</v>
      </c>
      <c r="I57" s="14">
        <v>348</v>
      </c>
      <c r="J57" s="14">
        <v>261</v>
      </c>
      <c r="K57" s="14"/>
      <c r="L57" s="33"/>
      <c r="M57" s="14"/>
      <c r="N57" s="35">
        <f t="shared" si="0"/>
        <v>3432</v>
      </c>
    </row>
    <row r="58" spans="1:14">
      <c r="A58" s="13" t="s">
        <v>10</v>
      </c>
      <c r="B58" s="45">
        <v>2</v>
      </c>
      <c r="C58" s="14">
        <v>3</v>
      </c>
      <c r="D58" s="14">
        <v>4</v>
      </c>
      <c r="E58" s="14">
        <v>9</v>
      </c>
      <c r="F58" s="14">
        <v>22</v>
      </c>
      <c r="G58" s="14">
        <v>18</v>
      </c>
      <c r="H58" s="14">
        <v>27</v>
      </c>
      <c r="I58" s="14">
        <v>27</v>
      </c>
      <c r="J58" s="14">
        <v>28</v>
      </c>
      <c r="K58" s="14"/>
      <c r="L58" s="33"/>
      <c r="M58" s="14"/>
      <c r="N58" s="35">
        <f t="shared" si="0"/>
        <v>140</v>
      </c>
    </row>
    <row r="59" spans="1:14">
      <c r="A59" s="13" t="s">
        <v>8</v>
      </c>
      <c r="B59" s="45">
        <v>312</v>
      </c>
      <c r="C59" s="14">
        <v>387</v>
      </c>
      <c r="D59" s="14">
        <v>324</v>
      </c>
      <c r="E59" s="14">
        <v>309</v>
      </c>
      <c r="F59" s="14">
        <v>354</v>
      </c>
      <c r="G59" s="14">
        <v>251</v>
      </c>
      <c r="H59" s="14">
        <v>249</v>
      </c>
      <c r="I59" s="14">
        <v>297</v>
      </c>
      <c r="J59" s="14">
        <v>340</v>
      </c>
      <c r="K59" s="14"/>
      <c r="L59" s="33"/>
      <c r="M59" s="14"/>
      <c r="N59" s="35">
        <f t="shared" si="0"/>
        <v>2823</v>
      </c>
    </row>
    <row r="60" spans="1:14">
      <c r="A60" s="13" t="s">
        <v>12</v>
      </c>
      <c r="B60" s="45"/>
      <c r="C60" s="14"/>
      <c r="D60" s="14"/>
      <c r="E60" s="14"/>
      <c r="F60" s="14"/>
      <c r="G60" s="14"/>
      <c r="H60" s="14"/>
      <c r="I60" s="14"/>
      <c r="J60" s="14"/>
      <c r="K60" s="14"/>
      <c r="L60" s="33"/>
      <c r="M60" s="14"/>
      <c r="N60" s="35">
        <f t="shared" si="0"/>
        <v>0</v>
      </c>
    </row>
    <row r="61" spans="1:14">
      <c r="A61" s="15" t="s">
        <v>23</v>
      </c>
      <c r="B61" s="46">
        <v>13467</v>
      </c>
      <c r="C61" s="16">
        <v>12165</v>
      </c>
      <c r="D61" s="16">
        <v>12130.94</v>
      </c>
      <c r="E61" s="16">
        <v>12526.74</v>
      </c>
      <c r="F61" s="16">
        <v>12260</v>
      </c>
      <c r="G61" s="16">
        <v>12526</v>
      </c>
      <c r="H61" s="16">
        <v>13825</v>
      </c>
      <c r="I61" s="16">
        <v>13887</v>
      </c>
      <c r="J61" s="16">
        <v>15082</v>
      </c>
      <c r="K61" s="16"/>
      <c r="L61" s="36"/>
      <c r="M61" s="16"/>
      <c r="N61" s="36">
        <f t="shared" si="0"/>
        <v>117869.68</v>
      </c>
    </row>
    <row r="62" spans="1:14">
      <c r="A62" s="6" t="s">
        <v>24</v>
      </c>
      <c r="B62" s="51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/>
      <c r="L62" s="41"/>
      <c r="M62" s="17"/>
      <c r="N62" s="41">
        <f t="shared" si="0"/>
        <v>0</v>
      </c>
    </row>
    <row r="63" spans="1:14">
      <c r="A63" s="8" t="s">
        <v>6</v>
      </c>
      <c r="B63" s="43">
        <v>99576.356</v>
      </c>
      <c r="C63" s="9">
        <v>74709.350000000006</v>
      </c>
      <c r="D63" s="9">
        <v>67900.27</v>
      </c>
      <c r="E63" s="9">
        <v>83175.7</v>
      </c>
      <c r="F63" s="9">
        <v>69928.399999999994</v>
      </c>
      <c r="G63" s="9">
        <v>76873.740000000005</v>
      </c>
      <c r="H63" s="9">
        <v>68080.710000000006</v>
      </c>
      <c r="I63" s="9">
        <v>84309.49</v>
      </c>
      <c r="J63" s="9">
        <v>70815.5</v>
      </c>
      <c r="K63" s="9"/>
      <c r="L63" s="33"/>
      <c r="M63" s="9"/>
      <c r="N63" s="33">
        <f t="shared" si="0"/>
        <v>695369.51599999995</v>
      </c>
    </row>
    <row r="64" spans="1:14">
      <c r="A64" s="8" t="s">
        <v>7</v>
      </c>
      <c r="B64" s="43">
        <v>6140</v>
      </c>
      <c r="C64" s="9"/>
      <c r="D64" s="9">
        <v>0</v>
      </c>
      <c r="E64" s="9"/>
      <c r="F64" s="9"/>
      <c r="G64" s="9"/>
      <c r="H64" s="9"/>
      <c r="I64" s="9"/>
      <c r="J64" s="9"/>
      <c r="K64" s="9"/>
      <c r="L64" s="33"/>
      <c r="M64" s="9"/>
      <c r="N64" s="33">
        <f t="shared" si="0"/>
        <v>6140</v>
      </c>
    </row>
    <row r="65" spans="1:14">
      <c r="A65" s="10" t="s">
        <v>9</v>
      </c>
      <c r="B65" s="44">
        <v>105716.356</v>
      </c>
      <c r="C65" s="11">
        <v>74709.350000000006</v>
      </c>
      <c r="D65" s="11">
        <v>67900.27</v>
      </c>
      <c r="E65" s="11">
        <v>83175.7</v>
      </c>
      <c r="F65" s="11">
        <v>69928.399999999994</v>
      </c>
      <c r="G65" s="11">
        <v>76873.740000000005</v>
      </c>
      <c r="H65" s="11">
        <v>68080.710000000006</v>
      </c>
      <c r="I65" s="11">
        <v>84309.49</v>
      </c>
      <c r="J65" s="11">
        <v>70815.5</v>
      </c>
      <c r="K65" s="11"/>
      <c r="L65" s="34"/>
      <c r="M65" s="11"/>
      <c r="N65" s="34">
        <f t="shared" si="0"/>
        <v>701509.51599999995</v>
      </c>
    </row>
    <row r="66" spans="1:14">
      <c r="A66" s="13" t="s">
        <v>11</v>
      </c>
      <c r="B66" s="45">
        <v>49605.203000000001</v>
      </c>
      <c r="C66" s="18">
        <v>51811.307999999997</v>
      </c>
      <c r="D66" s="18">
        <v>43456.512999999999</v>
      </c>
      <c r="E66" s="14">
        <v>37474.385999999999</v>
      </c>
      <c r="F66" s="14">
        <v>33796.728000000003</v>
      </c>
      <c r="G66" s="14">
        <v>30925.66</v>
      </c>
      <c r="H66" s="14">
        <v>28501.905999999999</v>
      </c>
      <c r="I66" s="14">
        <v>29419.657999999999</v>
      </c>
      <c r="J66" s="14">
        <v>29437.696</v>
      </c>
      <c r="K66" s="14"/>
      <c r="L66" s="33"/>
      <c r="M66" s="14"/>
      <c r="N66" s="35">
        <f t="shared" si="0"/>
        <v>334429.05800000002</v>
      </c>
    </row>
    <row r="67" spans="1:14">
      <c r="A67" s="13" t="s">
        <v>10</v>
      </c>
      <c r="B67" s="45">
        <v>1313.15</v>
      </c>
      <c r="C67" s="14">
        <v>1182</v>
      </c>
      <c r="D67" s="14">
        <v>746</v>
      </c>
      <c r="E67" s="14">
        <v>456</v>
      </c>
      <c r="F67" s="14">
        <v>400</v>
      </c>
      <c r="G67" s="14">
        <v>819</v>
      </c>
      <c r="H67" s="14">
        <v>360</v>
      </c>
      <c r="I67" s="14">
        <v>383</v>
      </c>
      <c r="J67" s="14">
        <v>349</v>
      </c>
      <c r="K67" s="14"/>
      <c r="L67" s="33"/>
      <c r="M67" s="14"/>
      <c r="N67" s="35">
        <f t="shared" si="0"/>
        <v>6008.15</v>
      </c>
    </row>
    <row r="68" spans="1:14">
      <c r="A68" s="13" t="s">
        <v>8</v>
      </c>
      <c r="B68" s="45">
        <v>8887.81</v>
      </c>
      <c r="C68" s="14">
        <v>8153.17</v>
      </c>
      <c r="D68" s="14">
        <v>4581.7205000000004</v>
      </c>
      <c r="E68" s="14">
        <v>2276.15</v>
      </c>
      <c r="F68" s="14">
        <v>2249.54</v>
      </c>
      <c r="G68" s="14">
        <v>1412.64</v>
      </c>
      <c r="H68" s="14">
        <v>775.05</v>
      </c>
      <c r="I68" s="14">
        <v>851.72</v>
      </c>
      <c r="J68" s="14">
        <v>1347.9</v>
      </c>
      <c r="K68" s="14"/>
      <c r="L68" s="33"/>
      <c r="M68" s="14"/>
      <c r="N68" s="35">
        <f t="shared" si="0"/>
        <v>30535.700500000003</v>
      </c>
    </row>
    <row r="69" spans="1:14">
      <c r="A69" s="13" t="s">
        <v>12</v>
      </c>
      <c r="B69" s="45">
        <v>3424.6480000000001</v>
      </c>
      <c r="C69" s="14">
        <v>3919.9960000000001</v>
      </c>
      <c r="D69" s="14">
        <v>3091</v>
      </c>
      <c r="E69" s="14">
        <v>2568.2553871300001</v>
      </c>
      <c r="F69" s="14">
        <v>2228</v>
      </c>
      <c r="G69" s="14">
        <v>2325</v>
      </c>
      <c r="H69" s="14">
        <v>2387</v>
      </c>
      <c r="I69" s="14">
        <v>2412</v>
      </c>
      <c r="J69" s="14">
        <v>2317</v>
      </c>
      <c r="K69" s="14"/>
      <c r="L69" s="33"/>
      <c r="M69" s="14"/>
      <c r="N69" s="35">
        <f t="shared" si="0"/>
        <v>24672.899387130001</v>
      </c>
    </row>
    <row r="70" spans="1:14">
      <c r="A70" s="15" t="s">
        <v>25</v>
      </c>
      <c r="B70" s="46">
        <v>168947.16699999999</v>
      </c>
      <c r="C70" s="16">
        <v>139775.82400000002</v>
      </c>
      <c r="D70" s="16">
        <v>119775.50349999999</v>
      </c>
      <c r="E70" s="16">
        <v>125950.49138712999</v>
      </c>
      <c r="F70" s="16">
        <v>108602.66799999999</v>
      </c>
      <c r="G70" s="16">
        <v>112356.04000000001</v>
      </c>
      <c r="H70" s="16">
        <v>100104.66600000001</v>
      </c>
      <c r="I70" s="16">
        <v>117375.868</v>
      </c>
      <c r="J70" s="16">
        <v>104267.09599999999</v>
      </c>
      <c r="K70" s="16"/>
      <c r="L70" s="36"/>
      <c r="M70" s="16"/>
      <c r="N70" s="36">
        <f t="shared" si="0"/>
        <v>1097155.32388713</v>
      </c>
    </row>
    <row r="71" spans="1:14">
      <c r="A71" s="6" t="s">
        <v>26</v>
      </c>
      <c r="B71" s="51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17">
        <v>0</v>
      </c>
      <c r="K71" s="17"/>
      <c r="L71" s="41"/>
      <c r="M71" s="17"/>
      <c r="N71" s="41">
        <f t="shared" si="0"/>
        <v>0</v>
      </c>
    </row>
    <row r="72" spans="1:14">
      <c r="A72" s="8" t="s">
        <v>6</v>
      </c>
      <c r="B72" s="43">
        <v>604805.103</v>
      </c>
      <c r="C72" s="9">
        <v>520274.44</v>
      </c>
      <c r="D72" s="9">
        <v>491478.53</v>
      </c>
      <c r="E72" s="9">
        <v>485341.58</v>
      </c>
      <c r="F72" s="9">
        <v>377846.81</v>
      </c>
      <c r="G72" s="9">
        <v>413898.85</v>
      </c>
      <c r="H72" s="9">
        <v>357224.1</v>
      </c>
      <c r="I72" s="9">
        <v>383886.71</v>
      </c>
      <c r="J72" s="9">
        <v>408612.08020000003</v>
      </c>
      <c r="K72" s="9"/>
      <c r="L72" s="33"/>
      <c r="M72" s="9"/>
      <c r="N72" s="33">
        <f t="shared" si="0"/>
        <v>4043368.2032000003</v>
      </c>
    </row>
    <row r="73" spans="1:14">
      <c r="A73" s="8" t="s">
        <v>7</v>
      </c>
      <c r="B73" s="43"/>
      <c r="C73" s="9"/>
      <c r="D73" s="9"/>
      <c r="E73" s="9"/>
      <c r="F73" s="9"/>
      <c r="G73" s="9"/>
      <c r="H73" s="9"/>
      <c r="I73" s="9"/>
      <c r="J73" s="9"/>
      <c r="K73" s="9"/>
      <c r="L73" s="33"/>
      <c r="M73" s="9"/>
      <c r="N73" s="33">
        <f t="shared" si="0"/>
        <v>0</v>
      </c>
    </row>
    <row r="74" spans="1:14">
      <c r="A74" s="10" t="s">
        <v>9</v>
      </c>
      <c r="B74" s="44">
        <v>604805.103</v>
      </c>
      <c r="C74" s="11">
        <v>520274.44</v>
      </c>
      <c r="D74" s="11">
        <v>491478.53</v>
      </c>
      <c r="E74" s="11">
        <v>485341.58</v>
      </c>
      <c r="F74" s="11">
        <v>377846.81</v>
      </c>
      <c r="G74" s="11">
        <v>413898.85</v>
      </c>
      <c r="H74" s="11">
        <v>357224.1</v>
      </c>
      <c r="I74" s="11">
        <v>383886.71</v>
      </c>
      <c r="J74" s="11">
        <v>408612.08020000003</v>
      </c>
      <c r="K74" s="11"/>
      <c r="L74" s="34"/>
      <c r="M74" s="11"/>
      <c r="N74" s="34">
        <f t="shared" ref="N74:N97" si="1">L74+M74+B74+C74+D74+E74+F74+G74+H74+I74+J74+K74</f>
        <v>4043368.2032000003</v>
      </c>
    </row>
    <row r="75" spans="1:14">
      <c r="A75" s="13" t="s">
        <v>11</v>
      </c>
      <c r="B75" s="45">
        <v>87682.107000000004</v>
      </c>
      <c r="C75" s="18">
        <v>81454.202999999994</v>
      </c>
      <c r="D75" s="18">
        <v>83287.644</v>
      </c>
      <c r="E75" s="14">
        <v>79142.732999999993</v>
      </c>
      <c r="F75" s="14">
        <v>61508.343999999997</v>
      </c>
      <c r="G75" s="14">
        <v>59302.349000000002</v>
      </c>
      <c r="H75" s="14">
        <v>56528.885999999999</v>
      </c>
      <c r="I75" s="14">
        <v>61015.290999999997</v>
      </c>
      <c r="J75" s="14">
        <v>57186.326999999997</v>
      </c>
      <c r="K75" s="14"/>
      <c r="L75" s="33"/>
      <c r="M75" s="14"/>
      <c r="N75" s="35">
        <f t="shared" si="1"/>
        <v>627107.88399999996</v>
      </c>
    </row>
    <row r="76" spans="1:14">
      <c r="A76" s="13" t="s">
        <v>10</v>
      </c>
      <c r="B76" s="45">
        <v>11085.062</v>
      </c>
      <c r="C76" s="14">
        <v>10093</v>
      </c>
      <c r="D76" s="14">
        <v>9491</v>
      </c>
      <c r="E76" s="14">
        <v>9690</v>
      </c>
      <c r="F76" s="14">
        <v>7774</v>
      </c>
      <c r="G76" s="14">
        <v>10778</v>
      </c>
      <c r="H76" s="14">
        <v>5437</v>
      </c>
      <c r="I76" s="14">
        <v>4670</v>
      </c>
      <c r="J76" s="14">
        <v>6595</v>
      </c>
      <c r="K76" s="14"/>
      <c r="L76" s="33"/>
      <c r="M76" s="14"/>
      <c r="N76" s="35">
        <f t="shared" si="1"/>
        <v>75613.062000000005</v>
      </c>
    </row>
    <row r="77" spans="1:14">
      <c r="A77" s="13" t="s">
        <v>8</v>
      </c>
      <c r="B77" s="45">
        <v>18285</v>
      </c>
      <c r="C77" s="14">
        <v>18810</v>
      </c>
      <c r="D77" s="14">
        <v>17275</v>
      </c>
      <c r="E77" s="14">
        <v>17274</v>
      </c>
      <c r="F77" s="14">
        <v>15658.954400000001</v>
      </c>
      <c r="G77" s="14">
        <v>18021.045999999998</v>
      </c>
      <c r="H77" s="14">
        <v>14356</v>
      </c>
      <c r="I77" s="14">
        <v>12240</v>
      </c>
      <c r="J77" s="14">
        <v>16185</v>
      </c>
      <c r="K77" s="14"/>
      <c r="L77" s="33"/>
      <c r="M77" s="14"/>
      <c r="N77" s="35">
        <f t="shared" si="1"/>
        <v>148105.00040000002</v>
      </c>
    </row>
    <row r="78" spans="1:14">
      <c r="A78" s="13" t="s">
        <v>12</v>
      </c>
      <c r="B78" s="45">
        <v>28158.48</v>
      </c>
      <c r="C78" s="14">
        <v>22958.691999999999</v>
      </c>
      <c r="D78" s="14">
        <v>20717.050999999999</v>
      </c>
      <c r="E78" s="14">
        <v>23609.65</v>
      </c>
      <c r="F78" s="14">
        <v>19642.525000000001</v>
      </c>
      <c r="G78" s="14">
        <v>18340.264999999999</v>
      </c>
      <c r="H78" s="14">
        <v>12010.027</v>
      </c>
      <c r="I78" s="14">
        <v>12275</v>
      </c>
      <c r="J78" s="14">
        <v>11814.102999999999</v>
      </c>
      <c r="K78" s="14"/>
      <c r="L78" s="33"/>
      <c r="M78" s="14"/>
      <c r="N78" s="35">
        <f t="shared" si="1"/>
        <v>169525.79300000001</v>
      </c>
    </row>
    <row r="79" spans="1:14">
      <c r="A79" s="15" t="s">
        <v>27</v>
      </c>
      <c r="B79" s="46">
        <v>750015.75199999998</v>
      </c>
      <c r="C79" s="16">
        <v>653590.33500000008</v>
      </c>
      <c r="D79" s="16">
        <v>622249.22499999998</v>
      </c>
      <c r="E79" s="16">
        <v>615057.96299999999</v>
      </c>
      <c r="F79" s="16">
        <v>482430.63339999999</v>
      </c>
      <c r="G79" s="16">
        <v>520340.50999999995</v>
      </c>
      <c r="H79" s="16">
        <v>445556.01299999998</v>
      </c>
      <c r="I79" s="16">
        <v>474087.00100000005</v>
      </c>
      <c r="J79" s="16">
        <v>500392.51020000002</v>
      </c>
      <c r="K79" s="16"/>
      <c r="L79" s="36"/>
      <c r="M79" s="16"/>
      <c r="N79" s="36">
        <f t="shared" si="1"/>
        <v>5063719.9425999997</v>
      </c>
    </row>
    <row r="80" spans="1:14">
      <c r="A80" s="6" t="s">
        <v>28</v>
      </c>
      <c r="B80" s="51">
        <v>0</v>
      </c>
      <c r="C80" s="17">
        <v>0</v>
      </c>
      <c r="D80" s="17">
        <v>0</v>
      </c>
      <c r="E80" s="17">
        <v>0</v>
      </c>
      <c r="F80" s="17">
        <v>0</v>
      </c>
      <c r="G80" s="17">
        <v>0</v>
      </c>
      <c r="H80" s="17">
        <v>0</v>
      </c>
      <c r="I80" s="17">
        <v>0</v>
      </c>
      <c r="J80" s="17">
        <v>0</v>
      </c>
      <c r="K80" s="17"/>
      <c r="L80" s="41"/>
      <c r="M80" s="17"/>
      <c r="N80" s="41">
        <f t="shared" si="1"/>
        <v>0</v>
      </c>
    </row>
    <row r="81" spans="1:14">
      <c r="A81" s="8" t="s">
        <v>6</v>
      </c>
      <c r="B81" s="43">
        <v>28736</v>
      </c>
      <c r="C81" s="9">
        <v>27776</v>
      </c>
      <c r="D81" s="9">
        <v>27374</v>
      </c>
      <c r="E81" s="9">
        <v>27030</v>
      </c>
      <c r="F81" s="9">
        <v>36955</v>
      </c>
      <c r="G81" s="9">
        <v>34295</v>
      </c>
      <c r="H81" s="9">
        <v>33091</v>
      </c>
      <c r="I81" s="9">
        <v>35774.46</v>
      </c>
      <c r="J81" s="9">
        <v>35990.53</v>
      </c>
      <c r="K81" s="9"/>
      <c r="L81" s="33"/>
      <c r="M81" s="9"/>
      <c r="N81" s="33">
        <f t="shared" si="1"/>
        <v>287021.99</v>
      </c>
    </row>
    <row r="82" spans="1:14">
      <c r="A82" s="8" t="s">
        <v>7</v>
      </c>
      <c r="B82" s="43"/>
      <c r="C82" s="9"/>
      <c r="D82" s="9"/>
      <c r="E82" s="9"/>
      <c r="F82" s="9"/>
      <c r="G82" s="9"/>
      <c r="H82" s="9"/>
      <c r="I82" s="9"/>
      <c r="J82" s="9"/>
      <c r="K82" s="9"/>
      <c r="L82" s="33"/>
      <c r="M82" s="9"/>
      <c r="N82" s="33">
        <f t="shared" si="1"/>
        <v>0</v>
      </c>
    </row>
    <row r="83" spans="1:14">
      <c r="A83" s="10" t="s">
        <v>9</v>
      </c>
      <c r="B83" s="44">
        <v>28736</v>
      </c>
      <c r="C83" s="11">
        <v>27776</v>
      </c>
      <c r="D83" s="11">
        <v>27374</v>
      </c>
      <c r="E83" s="11">
        <v>27030</v>
      </c>
      <c r="F83" s="11">
        <v>36955</v>
      </c>
      <c r="G83" s="11">
        <v>34295</v>
      </c>
      <c r="H83" s="11">
        <v>33091</v>
      </c>
      <c r="I83" s="11">
        <v>35774.46</v>
      </c>
      <c r="J83" s="11">
        <v>35990.53</v>
      </c>
      <c r="K83" s="11"/>
      <c r="L83" s="34"/>
      <c r="M83" s="11"/>
      <c r="N83" s="34">
        <f t="shared" si="1"/>
        <v>287021.99</v>
      </c>
    </row>
    <row r="84" spans="1:14">
      <c r="A84" s="13" t="s">
        <v>11</v>
      </c>
      <c r="B84" s="45">
        <v>3031</v>
      </c>
      <c r="C84" s="14">
        <v>3155</v>
      </c>
      <c r="D84" s="14">
        <v>2569</v>
      </c>
      <c r="E84" s="14">
        <v>2380</v>
      </c>
      <c r="F84" s="14">
        <v>2396</v>
      </c>
      <c r="G84" s="14">
        <v>1790</v>
      </c>
      <c r="H84" s="14">
        <v>2013</v>
      </c>
      <c r="I84" s="14">
        <v>2220</v>
      </c>
      <c r="J84" s="14">
        <v>2063</v>
      </c>
      <c r="K84" s="14"/>
      <c r="L84" s="33"/>
      <c r="M84" s="14"/>
      <c r="N84" s="35">
        <f t="shared" si="1"/>
        <v>21617</v>
      </c>
    </row>
    <row r="85" spans="1:14">
      <c r="A85" s="13" t="s">
        <v>10</v>
      </c>
      <c r="B85" s="45">
        <v>7</v>
      </c>
      <c r="C85" s="14">
        <v>9</v>
      </c>
      <c r="D85" s="14">
        <v>7</v>
      </c>
      <c r="E85" s="14">
        <v>7</v>
      </c>
      <c r="F85" s="14">
        <v>14</v>
      </c>
      <c r="G85" s="14">
        <v>8</v>
      </c>
      <c r="H85" s="14">
        <v>8</v>
      </c>
      <c r="I85" s="14">
        <v>10</v>
      </c>
      <c r="J85" s="14">
        <v>15</v>
      </c>
      <c r="K85" s="14"/>
      <c r="L85" s="33"/>
      <c r="M85" s="14"/>
      <c r="N85" s="35">
        <f t="shared" si="1"/>
        <v>85</v>
      </c>
    </row>
    <row r="86" spans="1:14">
      <c r="A86" s="13" t="s">
        <v>8</v>
      </c>
      <c r="B86" s="45">
        <v>227</v>
      </c>
      <c r="C86" s="14">
        <v>257</v>
      </c>
      <c r="D86" s="14">
        <v>246</v>
      </c>
      <c r="E86" s="14">
        <v>258</v>
      </c>
      <c r="F86" s="14">
        <v>231</v>
      </c>
      <c r="G86" s="14">
        <v>157</v>
      </c>
      <c r="H86" s="14">
        <v>73</v>
      </c>
      <c r="I86" s="14">
        <v>52</v>
      </c>
      <c r="J86" s="14">
        <v>296</v>
      </c>
      <c r="K86" s="14"/>
      <c r="L86" s="33"/>
      <c r="M86" s="14"/>
      <c r="N86" s="35">
        <f t="shared" si="1"/>
        <v>1797</v>
      </c>
    </row>
    <row r="87" spans="1:14">
      <c r="A87" s="13" t="s">
        <v>12</v>
      </c>
      <c r="B87" s="45"/>
      <c r="C87" s="14">
        <v>2</v>
      </c>
      <c r="D87" s="14"/>
      <c r="E87" s="14"/>
      <c r="F87" s="14"/>
      <c r="G87" s="14"/>
      <c r="H87" s="14"/>
      <c r="I87" s="14"/>
      <c r="J87" s="14"/>
      <c r="K87" s="14"/>
      <c r="L87" s="33"/>
      <c r="M87" s="14"/>
      <c r="N87" s="35">
        <f t="shared" si="1"/>
        <v>2</v>
      </c>
    </row>
    <row r="88" spans="1:14">
      <c r="A88" s="15" t="s">
        <v>29</v>
      </c>
      <c r="B88" s="46">
        <v>32001</v>
      </c>
      <c r="C88" s="16">
        <v>31199</v>
      </c>
      <c r="D88" s="16">
        <v>30196</v>
      </c>
      <c r="E88" s="16">
        <v>29675</v>
      </c>
      <c r="F88" s="16">
        <v>39596</v>
      </c>
      <c r="G88" s="16">
        <v>36250</v>
      </c>
      <c r="H88" s="16">
        <v>35185</v>
      </c>
      <c r="I88" s="16">
        <v>38056.46</v>
      </c>
      <c r="J88" s="16">
        <v>38364.53</v>
      </c>
      <c r="K88" s="16"/>
      <c r="L88" s="36"/>
      <c r="M88" s="16"/>
      <c r="N88" s="36">
        <f t="shared" si="1"/>
        <v>310522.99</v>
      </c>
    </row>
    <row r="89" spans="1:14">
      <c r="A89" s="6"/>
      <c r="B89" s="51">
        <v>0</v>
      </c>
      <c r="C89" s="17">
        <v>0</v>
      </c>
      <c r="D89" s="17">
        <v>0</v>
      </c>
      <c r="E89" s="17">
        <v>0</v>
      </c>
      <c r="F89" s="17">
        <v>0</v>
      </c>
      <c r="G89" s="17">
        <v>0</v>
      </c>
      <c r="H89" s="17">
        <v>0</v>
      </c>
      <c r="I89" s="17">
        <v>0</v>
      </c>
      <c r="J89" s="17">
        <v>0</v>
      </c>
      <c r="K89" s="17"/>
      <c r="L89" s="41"/>
      <c r="M89" s="17"/>
      <c r="N89" s="41">
        <f t="shared" si="1"/>
        <v>0</v>
      </c>
    </row>
    <row r="90" spans="1:14">
      <c r="A90" s="19" t="s">
        <v>6</v>
      </c>
      <c r="B90" s="47">
        <v>969113.42099999997</v>
      </c>
      <c r="C90" s="20">
        <v>849367.40999999992</v>
      </c>
      <c r="D90" s="20">
        <v>788125.96</v>
      </c>
      <c r="E90" s="20">
        <v>811391.81</v>
      </c>
      <c r="F90" s="20">
        <v>697384.39999999991</v>
      </c>
      <c r="G90" s="20">
        <v>751106.91999999993</v>
      </c>
      <c r="H90" s="20">
        <v>689141.28</v>
      </c>
      <c r="I90" s="20">
        <v>745951.17999999993</v>
      </c>
      <c r="J90" s="20">
        <v>763705.15020000003</v>
      </c>
      <c r="K90" s="20"/>
      <c r="L90" s="37"/>
      <c r="M90" s="20"/>
      <c r="N90" s="37">
        <f t="shared" si="1"/>
        <v>7065287.5312000001</v>
      </c>
    </row>
    <row r="91" spans="1:14">
      <c r="A91" s="8" t="s">
        <v>7</v>
      </c>
      <c r="B91" s="48">
        <v>6885</v>
      </c>
      <c r="C91" s="21">
        <v>0</v>
      </c>
      <c r="D91" s="21">
        <v>0</v>
      </c>
      <c r="E91" s="21">
        <v>0</v>
      </c>
      <c r="F91" s="21">
        <v>0</v>
      </c>
      <c r="G91" s="21">
        <v>0</v>
      </c>
      <c r="H91" s="21">
        <v>0</v>
      </c>
      <c r="I91" s="21">
        <v>0</v>
      </c>
      <c r="J91" s="21">
        <v>0</v>
      </c>
      <c r="K91" s="21"/>
      <c r="L91" s="38"/>
      <c r="M91" s="21"/>
      <c r="N91" s="38">
        <f t="shared" si="1"/>
        <v>6885</v>
      </c>
    </row>
    <row r="92" spans="1:14" s="3" customFormat="1">
      <c r="A92" s="10" t="s">
        <v>9</v>
      </c>
      <c r="B92" s="50">
        <v>975998.42099999997</v>
      </c>
      <c r="C92" s="22">
        <v>849367.40999999992</v>
      </c>
      <c r="D92" s="22">
        <v>788125.96</v>
      </c>
      <c r="E92" s="22">
        <v>811391.81</v>
      </c>
      <c r="F92" s="22">
        <v>697384.39999999991</v>
      </c>
      <c r="G92" s="22">
        <v>751106.91999999993</v>
      </c>
      <c r="H92" s="22">
        <v>689141.28</v>
      </c>
      <c r="I92" s="22">
        <v>745951.17999999993</v>
      </c>
      <c r="J92" s="22">
        <v>763705.15020000003</v>
      </c>
      <c r="K92" s="22"/>
      <c r="L92" s="40"/>
      <c r="M92" s="22"/>
      <c r="N92" s="40">
        <f t="shared" si="1"/>
        <v>7072172.5312000001</v>
      </c>
    </row>
    <row r="93" spans="1:14">
      <c r="A93" s="13" t="s">
        <v>11</v>
      </c>
      <c r="B93" s="48">
        <v>169633.02000000002</v>
      </c>
      <c r="C93" s="21">
        <v>166223.66099999999</v>
      </c>
      <c r="D93" s="21">
        <v>153036.07699999999</v>
      </c>
      <c r="E93" s="21">
        <v>143283.859</v>
      </c>
      <c r="F93" s="21">
        <v>118750.662</v>
      </c>
      <c r="G93" s="21">
        <v>113784.27900000001</v>
      </c>
      <c r="H93" s="21">
        <v>108416.762</v>
      </c>
      <c r="I93" s="21">
        <v>115812.36900000001</v>
      </c>
      <c r="J93" s="21">
        <v>111002.693</v>
      </c>
      <c r="K93" s="21"/>
      <c r="L93" s="38"/>
      <c r="M93" s="21"/>
      <c r="N93" s="38">
        <f t="shared" si="1"/>
        <v>1199943.382</v>
      </c>
    </row>
    <row r="94" spans="1:14">
      <c r="A94" s="13" t="s">
        <v>10</v>
      </c>
      <c r="B94" s="48">
        <v>24410.701999999997</v>
      </c>
      <c r="C94" s="21">
        <v>23359.09</v>
      </c>
      <c r="D94" s="21">
        <v>17701.96</v>
      </c>
      <c r="E94" s="21">
        <v>17176.239999999998</v>
      </c>
      <c r="F94" s="21">
        <v>12626.26</v>
      </c>
      <c r="G94" s="21">
        <v>14830.01</v>
      </c>
      <c r="H94" s="21">
        <v>7254.8099999999995</v>
      </c>
      <c r="I94" s="21">
        <v>6126.62</v>
      </c>
      <c r="J94" s="21">
        <v>8642.83</v>
      </c>
      <c r="K94" s="21"/>
      <c r="L94" s="38"/>
      <c r="M94" s="21"/>
      <c r="N94" s="38">
        <f t="shared" si="1"/>
        <v>132128.52199999997</v>
      </c>
    </row>
    <row r="95" spans="1:14">
      <c r="A95" s="13" t="s">
        <v>8</v>
      </c>
      <c r="B95" s="48">
        <v>37547.203999999998</v>
      </c>
      <c r="C95" s="21">
        <v>38241.161999999997</v>
      </c>
      <c r="D95" s="21">
        <v>28479.928500000002</v>
      </c>
      <c r="E95" s="21">
        <v>29736.362000000001</v>
      </c>
      <c r="F95" s="21">
        <v>24873.125400000001</v>
      </c>
      <c r="G95" s="21">
        <v>24829.462</v>
      </c>
      <c r="H95" s="21">
        <v>18323.964</v>
      </c>
      <c r="I95" s="21">
        <v>16130.1</v>
      </c>
      <c r="J95" s="21">
        <v>22454.972000000002</v>
      </c>
      <c r="K95" s="21"/>
      <c r="L95" s="38"/>
      <c r="M95" s="21"/>
      <c r="N95" s="38">
        <f t="shared" si="1"/>
        <v>240616.27989999999</v>
      </c>
    </row>
    <row r="96" spans="1:14">
      <c r="A96" s="13" t="s">
        <v>12</v>
      </c>
      <c r="B96" s="48">
        <v>39094.928</v>
      </c>
      <c r="C96" s="21">
        <v>35656.198000000004</v>
      </c>
      <c r="D96" s="21">
        <v>30117.650999999998</v>
      </c>
      <c r="E96" s="21">
        <v>32214.55538713</v>
      </c>
      <c r="F96" s="21">
        <v>23457.485000000001</v>
      </c>
      <c r="G96" s="21">
        <v>28965.764999999999</v>
      </c>
      <c r="H96" s="21">
        <v>16024.217000000001</v>
      </c>
      <c r="I96" s="21">
        <v>17536.03</v>
      </c>
      <c r="J96" s="21">
        <v>17655.233</v>
      </c>
      <c r="K96" s="21"/>
      <c r="L96" s="38"/>
      <c r="M96" s="21"/>
      <c r="N96" s="38">
        <f t="shared" si="1"/>
        <v>240722.06238713002</v>
      </c>
    </row>
    <row r="97" spans="1:14" s="3" customFormat="1">
      <c r="A97" s="23" t="s">
        <v>30</v>
      </c>
      <c r="B97" s="49">
        <v>1246684.2750000001</v>
      </c>
      <c r="C97" s="25">
        <v>1112847.5209999999</v>
      </c>
      <c r="D97" s="24">
        <v>1017461.5765</v>
      </c>
      <c r="E97" s="32">
        <v>1033802.82638713</v>
      </c>
      <c r="F97" s="32">
        <v>877091.93239999993</v>
      </c>
      <c r="G97" s="32">
        <v>933516.43599999987</v>
      </c>
      <c r="H97" s="32">
        <v>839161.03300000005</v>
      </c>
      <c r="I97" s="32">
        <v>901556.29899999988</v>
      </c>
      <c r="J97" s="32">
        <v>923460.87819999992</v>
      </c>
      <c r="K97" s="32"/>
      <c r="L97" s="39"/>
      <c r="M97" s="32"/>
      <c r="N97" s="42">
        <f t="shared" si="1"/>
        <v>8885582.777487129</v>
      </c>
    </row>
    <row r="98" spans="1:14">
      <c r="B98" s="26"/>
      <c r="C98" s="27"/>
      <c r="D98" s="26"/>
      <c r="E98" s="26"/>
      <c r="F98" s="26"/>
      <c r="G98" s="26"/>
      <c r="H98" s="26"/>
      <c r="I98" s="26"/>
      <c r="J98" s="26"/>
      <c r="K98" s="26"/>
      <c r="L98" s="26"/>
      <c r="M98" s="26"/>
    </row>
    <row r="99" spans="1:14" s="28" customFormat="1" hidden="1">
      <c r="A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1:14" s="3" customFormat="1" ht="12.75">
      <c r="B100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12"/>
    </row>
    <row r="101" spans="1:14" ht="12.75">
      <c r="B101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</row>
    <row r="102" spans="1:14" ht="12.75">
      <c r="B102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"/>
    </row>
    <row r="103" spans="1:14" ht="12.75">
      <c r="B103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</row>
    <row r="104" spans="1:14" ht="12.75">
      <c r="B104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</row>
    <row r="105" spans="1:14" ht="12.75">
      <c r="B105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</row>
    <row r="106" spans="1:14" ht="12.75">
      <c r="B106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</row>
    <row r="107" spans="1:14" ht="12.75">
      <c r="B107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</row>
    <row r="108" spans="1:14" ht="12.75">
      <c r="B108"/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29"/>
    </row>
    <row r="109" spans="1:14" ht="12.75">
      <c r="B109"/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29"/>
    </row>
    <row r="110" spans="1:14" ht="12.75">
      <c r="B110"/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M110" s="29"/>
    </row>
  </sheetData>
  <mergeCells count="2">
    <mergeCell ref="A2:N2"/>
    <mergeCell ref="A5:A6"/>
  </mergeCells>
  <printOptions horizontalCentered="1" verticalCentered="1"/>
  <pageMargins left="0" right="0" top="0" bottom="0" header="0.51181102362204722" footer="0.51181102362204722"/>
  <pageSetup paperSize="9" scale="23" fitToWidth="2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Терней</vt:lpstr>
      <vt:lpstr>Терней!Заголовки_для_печати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Минченко Елена Викторовна</dc:creator>
  <cp:lastModifiedBy>Пользователь Windows</cp:lastModifiedBy>
  <dcterms:created xsi:type="dcterms:W3CDTF">2016-04-12T04:32:12Z</dcterms:created>
  <dcterms:modified xsi:type="dcterms:W3CDTF">2017-10-09T05:31:57Z</dcterms:modified>
</cp:coreProperties>
</file>